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nci wc cheung\Desktop\一線通\"/>
    </mc:Choice>
  </mc:AlternateContent>
  <bookViews>
    <workbookView xWindow="0" yWindow="0" windowWidth="28800" windowHeight="10080"/>
  </bookViews>
  <sheets>
    <sheet name="工作表1" sheetId="1" r:id="rId1"/>
    <sheet name="工作表2" sheetId="2" r:id="rId2"/>
    <sheet name="工作表3" sheetId="3" r:id="rId3"/>
  </sheets>
  <definedNames>
    <definedName name="_AMO_UniqueIdentifier" hidden="1">"'677db35b-6645-4824-a20f-a6693c8787df'"</definedName>
  </definedNames>
  <calcPr calcId="152511"/>
</workbook>
</file>

<file path=xl/calcChain.xml><?xml version="1.0" encoding="utf-8"?>
<calcChain xmlns="http://schemas.openxmlformats.org/spreadsheetml/2006/main">
  <c r="H15" i="1" l="1"/>
  <c r="F15" i="1" l="1"/>
  <c r="H14" i="1"/>
  <c r="F14" i="1"/>
  <c r="F3" i="1" l="1"/>
  <c r="F13" i="1" l="1"/>
  <c r="H13" i="1"/>
  <c r="H7" i="1" l="1"/>
  <c r="F7" i="1"/>
  <c r="F4" i="1"/>
  <c r="F5" i="1"/>
  <c r="F6" i="1"/>
  <c r="F8" i="1"/>
  <c r="F9" i="1"/>
  <c r="F10" i="1"/>
  <c r="F11" i="1"/>
  <c r="F12" i="1"/>
  <c r="H3" i="1"/>
  <c r="H4" i="1"/>
  <c r="H5" i="1"/>
  <c r="H6" i="1"/>
  <c r="H8" i="1"/>
  <c r="H9" i="1"/>
  <c r="H10" i="1"/>
  <c r="H11" i="1"/>
  <c r="H12" i="1"/>
</calcChain>
</file>

<file path=xl/sharedStrings.xml><?xml version="1.0" encoding="utf-8"?>
<sst xmlns="http://schemas.openxmlformats.org/spreadsheetml/2006/main" count="22" uniqueCount="22">
  <si>
    <t>‡</t>
  </si>
  <si>
    <t>2008*</t>
    <phoneticPr fontId="4" type="noConversion"/>
  </si>
  <si>
    <t>†</t>
  </si>
  <si>
    <t>*</t>
    <phoneticPr fontId="4" type="noConversion"/>
  </si>
  <si>
    <t>#</t>
    <phoneticPr fontId="4" type="noConversion"/>
  </si>
  <si>
    <t>^</t>
    <phoneticPr fontId="4" type="noConversion"/>
  </si>
  <si>
    <t>年份</t>
    <phoneticPr fontId="4" type="noConversion"/>
  </si>
  <si>
    <r>
      <rPr>
        <sz val="12"/>
        <color theme="1"/>
        <rFont val="細明體"/>
        <family val="3"/>
        <charset val="136"/>
      </rPr>
      <t>總純酒精飲用量</t>
    </r>
    <r>
      <rPr>
        <sz val="12"/>
        <color theme="1"/>
        <rFont val="Times New Roman"/>
        <family val="1"/>
      </rPr>
      <t>#^</t>
    </r>
    <phoneticPr fontId="4" type="noConversion"/>
  </si>
  <si>
    <t>人均</t>
    <phoneticPr fontId="4" type="noConversion"/>
  </si>
  <si>
    <r>
      <rPr>
        <sz val="12"/>
        <color theme="1"/>
        <rFont val="細明體"/>
        <family val="3"/>
        <charset val="136"/>
      </rPr>
      <t>飲酒量</t>
    </r>
    <r>
      <rPr>
        <sz val="12"/>
        <color theme="1"/>
        <rFont val="Times New Roman"/>
        <family val="1"/>
      </rPr>
      <t>‡</t>
    </r>
    <phoneticPr fontId="4" type="noConversion"/>
  </si>
  <si>
    <t>十五歲或以上</t>
    <phoneticPr fontId="4" type="noConversion"/>
  </si>
  <si>
    <t xml:space="preserve">的年中人口† </t>
    <phoneticPr fontId="4" type="noConversion"/>
  </si>
  <si>
    <r>
      <rPr>
        <sz val="12"/>
        <color theme="1"/>
        <rFont val="新細明體"/>
        <family val="1"/>
        <charset val="136"/>
      </rPr>
      <t>純酒精飲用量是由各酒精飲品的總飲用量估計出來，當中假設了啤酒按容量計算的酒精含量為</t>
    </r>
    <r>
      <rPr>
        <sz val="12"/>
        <color theme="1"/>
        <rFont val="Times New Roman"/>
        <family val="1"/>
      </rPr>
      <t>5%</t>
    </r>
    <r>
      <rPr>
        <sz val="12"/>
        <color theme="1"/>
        <rFont val="新細明體"/>
        <family val="1"/>
        <charset val="136"/>
      </rPr>
      <t>、葡萄酒為</t>
    </r>
    <r>
      <rPr>
        <sz val="12"/>
        <color theme="1"/>
        <rFont val="Times New Roman"/>
        <family val="1"/>
      </rPr>
      <t>13.5%</t>
    </r>
    <r>
      <rPr>
        <sz val="12"/>
        <color theme="1"/>
        <rFont val="新細明體"/>
        <family val="1"/>
        <charset val="136"/>
      </rPr>
      <t>，以及</t>
    </r>
    <r>
      <rPr>
        <sz val="12"/>
        <color theme="1"/>
        <rFont val="SimSun"/>
        <charset val="134"/>
      </rPr>
      <t>≦</t>
    </r>
    <r>
      <rPr>
        <sz val="12"/>
        <color theme="1"/>
        <rFont val="Times New Roman"/>
        <family val="1"/>
      </rPr>
      <t>30</t>
    </r>
    <r>
      <rPr>
        <sz val="12"/>
        <color theme="1"/>
        <rFont val="SimSun"/>
        <charset val="134"/>
      </rPr>
      <t>%烈酒為</t>
    </r>
    <r>
      <rPr>
        <sz val="12"/>
        <color theme="1"/>
        <rFont val="Times New Roman"/>
        <family val="1"/>
      </rPr>
      <t>30%</t>
    </r>
    <r>
      <rPr>
        <sz val="12"/>
        <color theme="1"/>
        <rFont val="SimSun"/>
        <charset val="134"/>
      </rPr>
      <t>和</t>
    </r>
    <r>
      <rPr>
        <sz val="12"/>
        <color theme="1"/>
        <rFont val="Times New Roman"/>
        <family val="1"/>
      </rPr>
      <t>&gt;30%</t>
    </r>
    <r>
      <rPr>
        <sz val="12"/>
        <color theme="1"/>
        <rFont val="SimSun"/>
        <charset val="134"/>
      </rPr>
      <t>烈酒為</t>
    </r>
    <r>
      <rPr>
        <sz val="12"/>
        <color theme="1"/>
        <rFont val="Times New Roman"/>
        <family val="1"/>
      </rPr>
      <t>40%</t>
    </r>
    <r>
      <rPr>
        <sz val="12"/>
        <color theme="1"/>
        <rFont val="SimSun"/>
        <charset val="134"/>
      </rPr>
      <t>。</t>
    </r>
    <r>
      <rPr>
        <sz val="12"/>
        <color theme="1"/>
        <rFont val="Times New Roman"/>
        <family val="1"/>
      </rPr>
      <t/>
    </r>
    <phoneticPr fontId="4" type="noConversion"/>
  </si>
  <si>
    <r>
      <rPr>
        <sz val="12"/>
        <color theme="1"/>
        <rFont val="細明體"/>
        <family val="3"/>
        <charset val="136"/>
      </rPr>
      <t>葡萄酒和酒精濃度不多於</t>
    </r>
    <r>
      <rPr>
        <sz val="12"/>
        <color theme="1"/>
        <rFont val="Times New Roman"/>
        <family val="1"/>
      </rPr>
      <t>30%</t>
    </r>
    <r>
      <rPr>
        <sz val="12"/>
        <color theme="1"/>
        <rFont val="細明體"/>
        <family val="3"/>
        <charset val="136"/>
      </rPr>
      <t>的飲品酒稅自二零零八年二月起已獲豁免。</t>
    </r>
    <r>
      <rPr>
        <sz val="12"/>
        <color theme="1"/>
        <rFont val="Times New Roman"/>
        <family val="1"/>
      </rPr>
      <t xml:space="preserve">
</t>
    </r>
    <phoneticPr fontId="4" type="noConversion"/>
  </si>
  <si>
    <t>人均飲酒量是用作監測人口層面的酒精銷費趨勢和用作國際間的比較。然而，人均飲酒量並未能完全反映本地人的實際飲用量。</t>
    <phoneticPr fontId="4" type="noConversion"/>
  </si>
  <si>
    <t>這是由於有關數字的準確性可受到多種因素影響，例如收藏量和訪港旅客的飲酒量等。</t>
  </si>
  <si>
    <t>資料來源：政府統計處、香港海關及本港啤酒生產商的相關公司年報。</t>
    <phoneticPr fontId="4" type="noConversion"/>
  </si>
  <si>
    <t>資料來源：政府統計處</t>
  </si>
  <si>
    <t>啤酒</t>
  </si>
  <si>
    <t>葡萄酒</t>
  </si>
  <si>
    <t>烈酒</t>
  </si>
  <si>
    <t>總計</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</si>
</sst>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00_ "/>
  </numFmts>
  <fonts count="8" x14ac:knownFonts="1">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12"/>
      <color theme="1"/>
      <name val="Times New Roman"/>
      <family val="1"/>
    </font>
    <font>
      <sz val="9"/>
      <name val="新細明體"/>
      <family val="2"/>
      <charset val="136"/>
      <scheme val="minor"/>
    </font>
    <font>
      <sz val="12"/>
      <color theme="1"/>
      <name val="細明體"/>
      <family val="3"/>
      <charset val="136"/>
    </font>
    <font>
      <sz val="12"/>
      <color theme="1"/>
      <name val="新細明體"/>
      <family val="1"/>
      <charset val="136"/>
    </font>
    <font>
      <sz val="12"/>
      <color theme="1"/>
      <name val="SimSun"/>
      <charset val="134"/>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lignment vertical="center"/>
    </xf>
    <xf numFmtId="9" fontId="2" fillId="0" borderId="0" applyFont="0" applyFill="0" applyBorder="0" applyAlignment="0" applyProtection="0">
      <alignment vertical="center"/>
    </xf>
  </cellStyleXfs>
  <cellXfs count="25">
    <xf numFmtId="0" fontId="0" fillId="0" borderId="0" xfId="0">
      <alignment vertical="center"/>
    </xf>
    <xf numFmtId="0" fontId="3" fillId="0" borderId="0" xfId="1" applyFont="1" applyAlignment="1">
      <alignment vertical="top"/>
    </xf>
    <xf numFmtId="0" fontId="1" fillId="0" borderId="0" xfId="0" applyFont="1">
      <alignment vertical="center"/>
    </xf>
    <xf numFmtId="177" fontId="1" fillId="0" borderId="0" xfId="0" applyNumberFormat="1" applyFont="1">
      <alignment vertical="center"/>
    </xf>
    <xf numFmtId="0" fontId="3" fillId="0" borderId="0" xfId="0" applyFont="1">
      <alignment vertical="center"/>
    </xf>
    <xf numFmtId="0" fontId="3" fillId="0" borderId="1" xfId="1" applyFont="1" applyBorder="1" applyAlignment="1">
      <alignment horizontal="center" vertical="center"/>
    </xf>
    <xf numFmtId="0" fontId="3" fillId="0" borderId="0" xfId="1" applyFont="1" applyAlignment="1">
      <alignment vertical="top"/>
    </xf>
    <xf numFmtId="0" fontId="3" fillId="0" borderId="0" xfId="1" applyFont="1" applyAlignment="1">
      <alignment horizontal="right" vertical="top"/>
    </xf>
    <xf numFmtId="0" fontId="3" fillId="0" borderId="3" xfId="1" applyFont="1" applyBorder="1" applyAlignment="1">
      <alignment horizontal="left" vertical="center"/>
    </xf>
    <xf numFmtId="0" fontId="1" fillId="0" borderId="4"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176" fontId="3" fillId="0" borderId="2" xfId="1" applyNumberFormat="1" applyFont="1" applyBorder="1" applyAlignment="1">
      <alignment horizontal="center" vertical="center"/>
    </xf>
    <xf numFmtId="177" fontId="3" fillId="0" borderId="2" xfId="1" applyNumberFormat="1"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5" fillId="0" borderId="9" xfId="1" applyFont="1" applyBorder="1" applyAlignment="1">
      <alignment horizontal="left" vertical="center"/>
    </xf>
    <xf numFmtId="49" fontId="5" fillId="0" borderId="5" xfId="1" applyNumberFormat="1" applyFont="1" applyBorder="1" applyAlignment="1">
      <alignment horizontal="center" vertical="center" wrapText="1"/>
    </xf>
    <xf numFmtId="0" fontId="5" fillId="0" borderId="1" xfId="1" applyFont="1" applyBorder="1" applyAlignment="1">
      <alignment horizontal="center" vertical="center"/>
    </xf>
    <xf numFmtId="49" fontId="5" fillId="0" borderId="5" xfId="1" applyNumberFormat="1" applyFont="1" applyBorder="1" applyAlignment="1">
      <alignment horizontal="center" vertical="center"/>
    </xf>
    <xf numFmtId="0" fontId="5" fillId="0" borderId="0" xfId="0" applyFont="1">
      <alignment vertical="center"/>
    </xf>
    <xf numFmtId="0" fontId="5" fillId="0" borderId="0" xfId="1" applyFont="1" applyAlignment="1">
      <alignment vertical="top"/>
    </xf>
    <xf numFmtId="0" fontId="5" fillId="0" borderId="2" xfId="1" applyFont="1" applyBorder="1" applyAlignment="1">
      <alignment horizontal="center" vertical="center"/>
    </xf>
    <xf numFmtId="49" fontId="3" fillId="0" borderId="2" xfId="1" applyNumberFormat="1" applyFont="1" applyBorder="1" applyAlignment="1">
      <alignment horizontal="center" vertical="center"/>
    </xf>
  </cellXfs>
  <cellStyles count="3">
    <cellStyle name="一般" xfId="0" builtinId="0"/>
    <cellStyle name="一般 2" xfId="1"/>
    <cellStyle name="百分比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80" zoomScaleNormal="80" workbookViewId="0"/>
  </sheetViews>
  <sheetFormatPr defaultRowHeight="21" customHeight="1" x14ac:dyDescent="0.25"/>
  <cols>
    <col min="1" max="1" width="3.25" style="2" customWidth="1"/>
    <col min="2" max="2" width="11.25" style="2" customWidth="1"/>
    <col min="3" max="6" width="16.25" style="2" customWidth="1"/>
    <col min="7" max="7" width="22.25" style="2" customWidth="1"/>
    <col min="8" max="8" width="23.25" style="2" customWidth="1"/>
    <col min="9" max="9" width="13.625" style="2" customWidth="1"/>
    <col min="10" max="16384" width="9" style="2"/>
  </cols>
  <sheetData>
    <row r="1" spans="1:9" ht="21" customHeight="1" x14ac:dyDescent="0.25">
      <c r="A1" s="14"/>
      <c r="B1" s="15"/>
      <c r="C1" s="24" t="s">
        <v>7</v>
      </c>
      <c r="D1" s="24"/>
      <c r="E1" s="24"/>
      <c r="F1" s="24"/>
      <c r="G1" s="18" t="s">
        <v>10</v>
      </c>
      <c r="H1" s="20" t="s">
        <v>8</v>
      </c>
    </row>
    <row r="2" spans="1:9" ht="21" customHeight="1" x14ac:dyDescent="0.25">
      <c r="A2" s="16"/>
      <c r="B2" s="17" t="s">
        <v>6</v>
      </c>
      <c r="C2" s="23" t="s">
        <v>18</v>
      </c>
      <c r="D2" s="23" t="s">
        <v>19</v>
      </c>
      <c r="E2" s="23" t="s">
        <v>20</v>
      </c>
      <c r="F2" s="23" t="s">
        <v>21</v>
      </c>
      <c r="G2" s="19" t="s">
        <v>11</v>
      </c>
      <c r="H2" s="5" t="s">
        <v>9</v>
      </c>
    </row>
    <row r="3" spans="1:9" ht="21" customHeight="1" x14ac:dyDescent="0.25">
      <c r="A3" s="9"/>
      <c r="B3" s="8">
        <v>2004</v>
      </c>
      <c r="C3" s="12">
        <v>7599821</v>
      </c>
      <c r="D3" s="12">
        <v>1588901</v>
      </c>
      <c r="E3" s="12">
        <v>5670551.2000000002</v>
      </c>
      <c r="F3" s="12">
        <f>SUM(C3:E3)</f>
        <v>14859273.199999999</v>
      </c>
      <c r="G3" s="12">
        <v>5778300</v>
      </c>
      <c r="H3" s="13">
        <f>SUM(C3:E3)/G3</f>
        <v>2.5715648547150547</v>
      </c>
      <c r="I3" s="3"/>
    </row>
    <row r="4" spans="1:9" ht="21" customHeight="1" x14ac:dyDescent="0.25">
      <c r="A4" s="9"/>
      <c r="B4" s="8">
        <v>2005</v>
      </c>
      <c r="C4" s="12">
        <v>7612576</v>
      </c>
      <c r="D4" s="12">
        <v>1770057</v>
      </c>
      <c r="E4" s="12">
        <v>5376813.2999999998</v>
      </c>
      <c r="F4" s="12">
        <f t="shared" ref="F4:F12" si="0">SUM(C4:E4)</f>
        <v>14759446.300000001</v>
      </c>
      <c r="G4" s="12">
        <v>5844300</v>
      </c>
      <c r="H4" s="13">
        <f>SUM(C4:E4)/G4</f>
        <v>2.5254429615180602</v>
      </c>
      <c r="I4" s="3"/>
    </row>
    <row r="5" spans="1:9" ht="21" customHeight="1" x14ac:dyDescent="0.25">
      <c r="A5" s="9"/>
      <c r="B5" s="8">
        <v>2006</v>
      </c>
      <c r="C5" s="12">
        <v>7447003</v>
      </c>
      <c r="D5" s="12">
        <v>1995111.405</v>
      </c>
      <c r="E5" s="12">
        <v>5586247.2000000002</v>
      </c>
      <c r="F5" s="12">
        <f t="shared" si="0"/>
        <v>15028361.605</v>
      </c>
      <c r="G5" s="12">
        <v>5917900</v>
      </c>
      <c r="H5" s="13">
        <f>SUM(C5:E5)/G5</f>
        <v>2.5394754228695993</v>
      </c>
      <c r="I5" s="3"/>
    </row>
    <row r="6" spans="1:9" ht="21" customHeight="1" x14ac:dyDescent="0.25">
      <c r="A6" s="9"/>
      <c r="B6" s="8">
        <v>2007</v>
      </c>
      <c r="C6" s="12">
        <v>7498532.0499999998</v>
      </c>
      <c r="D6" s="12">
        <v>2379850.2000000002</v>
      </c>
      <c r="E6" s="12">
        <v>5927246</v>
      </c>
      <c r="F6" s="12">
        <f t="shared" si="0"/>
        <v>15805628.25</v>
      </c>
      <c r="G6" s="12">
        <v>5997800</v>
      </c>
      <c r="H6" s="13">
        <f>SUM(C6:E6)/G6</f>
        <v>2.6352376287972255</v>
      </c>
      <c r="I6" s="3"/>
    </row>
    <row r="7" spans="1:9" ht="21" customHeight="1" x14ac:dyDescent="0.25">
      <c r="A7" s="9"/>
      <c r="B7" s="8" t="s">
        <v>1</v>
      </c>
      <c r="C7" s="12">
        <v>7802603.2000000002</v>
      </c>
      <c r="D7" s="12">
        <v>3164107</v>
      </c>
      <c r="E7" s="12">
        <v>5946634</v>
      </c>
      <c r="F7" s="12">
        <f>SUM(C7:E7)</f>
        <v>16913344.199999999</v>
      </c>
      <c r="G7" s="12">
        <v>6061600</v>
      </c>
      <c r="H7" s="13">
        <f>SUM(C7:E7)/G7</f>
        <v>2.7902441929523558</v>
      </c>
      <c r="I7" s="3"/>
    </row>
    <row r="8" spans="1:9" ht="21" customHeight="1" x14ac:dyDescent="0.25">
      <c r="A8" s="9"/>
      <c r="B8" s="8">
        <v>2009</v>
      </c>
      <c r="C8" s="12">
        <v>8083809.0724277301</v>
      </c>
      <c r="D8" s="12">
        <v>3556149</v>
      </c>
      <c r="E8" s="12">
        <v>4244254.3</v>
      </c>
      <c r="F8" s="12">
        <f t="shared" si="0"/>
        <v>15884212.372427732</v>
      </c>
      <c r="G8" s="12">
        <v>6109000</v>
      </c>
      <c r="H8" s="13">
        <f t="shared" ref="H8:H12" si="1">SUM(C8:E8)/G8</f>
        <v>2.6001329796084027</v>
      </c>
      <c r="I8" s="3"/>
    </row>
    <row r="9" spans="1:9" ht="21" customHeight="1" x14ac:dyDescent="0.25">
      <c r="A9" s="9"/>
      <c r="B9" s="8">
        <v>2010</v>
      </c>
      <c r="C9" s="12">
        <v>7286848.0805146899</v>
      </c>
      <c r="D9" s="12">
        <v>3735296.2349999999</v>
      </c>
      <c r="E9" s="12">
        <v>5156867.0999999996</v>
      </c>
      <c r="F9" s="12">
        <f t="shared" si="0"/>
        <v>16179011.415514689</v>
      </c>
      <c r="G9" s="12">
        <v>6180000</v>
      </c>
      <c r="H9" s="13">
        <f t="shared" si="1"/>
        <v>2.6179630122192052</v>
      </c>
      <c r="I9" s="3"/>
    </row>
    <row r="10" spans="1:9" ht="21" customHeight="1" x14ac:dyDescent="0.25">
      <c r="A10" s="9"/>
      <c r="B10" s="8">
        <v>2011</v>
      </c>
      <c r="C10" s="12">
        <v>7718562.4327977104</v>
      </c>
      <c r="D10" s="12">
        <v>4010293.395</v>
      </c>
      <c r="E10" s="12">
        <v>5464430</v>
      </c>
      <c r="F10" s="12">
        <f t="shared" si="0"/>
        <v>17193285.827797711</v>
      </c>
      <c r="G10" s="12">
        <v>6248100</v>
      </c>
      <c r="H10" s="13">
        <f>SUM(C10:E10)/G10</f>
        <v>2.7517622681771594</v>
      </c>
      <c r="I10" s="3"/>
    </row>
    <row r="11" spans="1:9" ht="21" customHeight="1" x14ac:dyDescent="0.25">
      <c r="A11" s="9"/>
      <c r="B11" s="8">
        <v>2012</v>
      </c>
      <c r="C11" s="12">
        <v>8103928.2268517101</v>
      </c>
      <c r="D11" s="12">
        <v>4302422.0549999997</v>
      </c>
      <c r="E11" s="12">
        <v>5807018</v>
      </c>
      <c r="F11" s="12">
        <f t="shared" si="0"/>
        <v>18213368.281851709</v>
      </c>
      <c r="G11" s="12">
        <v>6337200</v>
      </c>
      <c r="H11" s="13">
        <f t="shared" si="1"/>
        <v>2.8740403146266029</v>
      </c>
      <c r="I11" s="3"/>
    </row>
    <row r="12" spans="1:9" ht="21" customHeight="1" x14ac:dyDescent="0.25">
      <c r="A12" s="9"/>
      <c r="B12" s="8">
        <v>2013</v>
      </c>
      <c r="C12" s="12">
        <v>8202779.1453938102</v>
      </c>
      <c r="D12" s="12">
        <v>4191222.15</v>
      </c>
      <c r="E12" s="12">
        <v>5543084.2999999998</v>
      </c>
      <c r="F12" s="12">
        <f t="shared" si="0"/>
        <v>17937085.59539381</v>
      </c>
      <c r="G12" s="12">
        <v>6382400</v>
      </c>
      <c r="H12" s="13">
        <f t="shared" si="1"/>
        <v>2.8103982193835879</v>
      </c>
      <c r="I12" s="3"/>
    </row>
    <row r="13" spans="1:9" ht="21" customHeight="1" x14ac:dyDescent="0.25">
      <c r="A13" s="9"/>
      <c r="B13" s="8">
        <v>2014</v>
      </c>
      <c r="C13" s="12">
        <v>8057256</v>
      </c>
      <c r="D13" s="12">
        <v>4086709</v>
      </c>
      <c r="E13" s="12">
        <v>5851720</v>
      </c>
      <c r="F13" s="12">
        <f>SUM(C13:E13)</f>
        <v>17995685</v>
      </c>
      <c r="G13" s="12">
        <v>6426000</v>
      </c>
      <c r="H13" s="13">
        <f t="shared" ref="H13" si="2">SUM(C13:E13)/G13</f>
        <v>2.8004489573607221</v>
      </c>
      <c r="I13" s="3"/>
    </row>
    <row r="14" spans="1:9" ht="21" customHeight="1" x14ac:dyDescent="0.25">
      <c r="A14" s="9"/>
      <c r="B14" s="8">
        <v>2015</v>
      </c>
      <c r="C14" s="12">
        <v>8071106</v>
      </c>
      <c r="D14" s="12">
        <v>4875464</v>
      </c>
      <c r="E14" s="12">
        <v>5373595</v>
      </c>
      <c r="F14" s="12">
        <f>SUM(C14:E14)</f>
        <v>18320165</v>
      </c>
      <c r="G14" s="12">
        <v>6464900</v>
      </c>
      <c r="H14" s="13">
        <f>SUM(C14:E14)/G14</f>
        <v>2.8337893857600274</v>
      </c>
      <c r="I14" s="3"/>
    </row>
    <row r="15" spans="1:9" ht="21" customHeight="1" x14ac:dyDescent="0.25">
      <c r="A15" s="9"/>
      <c r="B15" s="8">
        <v>2016</v>
      </c>
      <c r="C15" s="12">
        <v>7808247.2873277506</v>
      </c>
      <c r="D15" s="12">
        <v>4845760.335</v>
      </c>
      <c r="E15" s="12">
        <v>5952282.3000000007</v>
      </c>
      <c r="F15" s="12">
        <f>SUM(C15:E15)</f>
        <v>18606289.922327749</v>
      </c>
      <c r="G15" s="12">
        <v>6506100</v>
      </c>
      <c r="H15" s="13">
        <f>SUM(C15:E15)/G15</f>
        <v>2.8598223086530719</v>
      </c>
      <c r="I15" s="3"/>
    </row>
    <row r="17" spans="1:5" ht="21" customHeight="1" x14ac:dyDescent="0.25">
      <c r="A17" s="10" t="s">
        <v>4</v>
      </c>
      <c r="B17" s="6" t="s">
        <v>12</v>
      </c>
      <c r="C17" s="6"/>
      <c r="D17" s="1"/>
      <c r="E17" s="1"/>
    </row>
    <row r="18" spans="1:5" ht="21" customHeight="1" x14ac:dyDescent="0.25">
      <c r="A18" s="10" t="s">
        <v>3</v>
      </c>
      <c r="B18" s="11" t="s">
        <v>13</v>
      </c>
    </row>
    <row r="19" spans="1:5" ht="21" customHeight="1" x14ac:dyDescent="0.25">
      <c r="A19" s="10" t="s">
        <v>0</v>
      </c>
      <c r="B19" s="21" t="s">
        <v>14</v>
      </c>
    </row>
    <row r="20" spans="1:5" ht="21" customHeight="1" x14ac:dyDescent="0.25">
      <c r="B20" s="21" t="s">
        <v>15</v>
      </c>
    </row>
    <row r="21" spans="1:5" ht="21" customHeight="1" x14ac:dyDescent="0.25">
      <c r="A21" s="10" t="s">
        <v>5</v>
      </c>
      <c r="B21" s="21" t="s">
        <v>16</v>
      </c>
      <c r="C21" s="4"/>
      <c r="D21" s="4"/>
    </row>
    <row r="22" spans="1:5" ht="21" customHeight="1" x14ac:dyDescent="0.25">
      <c r="A22" s="7" t="s">
        <v>2</v>
      </c>
      <c r="B22" s="22" t="s">
        <v>17</v>
      </c>
      <c r="C22" s="6"/>
      <c r="D22" s="1"/>
      <c r="E22" s="1"/>
    </row>
    <row r="24" spans="1:5" ht="21" customHeight="1" x14ac:dyDescent="0.25">
      <c r="A24" s="4"/>
      <c r="B24" s="21"/>
    </row>
  </sheetData>
  <mergeCells count="1">
    <mergeCell ref="C1:F1"/>
  </mergeCells>
  <phoneticPr fontId="4" type="noConversion"/>
  <pageMargins left="0.70866141732283472" right="0.70866141732283472" top="0.74803149606299213" bottom="0.74803149606299213" header="0.31496062992125984" footer="0.31496062992125984"/>
  <pageSetup paperSize="8" scale="85" orientation="landscape" r:id="rId1"/>
  <ignoredErrors>
    <ignoredError sqref="F3:H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AU YEUNG</dc:creator>
  <cp:lastModifiedBy>Vinci WC CHEUNG</cp:lastModifiedBy>
  <cp:lastPrinted>2015-11-23T03:01:18Z</cp:lastPrinted>
  <dcterms:created xsi:type="dcterms:W3CDTF">2015-03-04T07:04:39Z</dcterms:created>
  <dcterms:modified xsi:type="dcterms:W3CDTF">2018-01-05T09:19:03Z</dcterms:modified>
</cp:coreProperties>
</file>