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nci wc cheung\Desktop\一線通\"/>
    </mc:Choice>
  </mc:AlternateContent>
  <bookViews>
    <workbookView xWindow="0" yWindow="0" windowWidth="28800" windowHeight="10080"/>
  </bookViews>
  <sheets>
    <sheet name="工作表1" sheetId="1" r:id="rId1"/>
    <sheet name="工作表2" sheetId="2" r:id="rId2"/>
    <sheet name="工作表3" sheetId="3" r:id="rId3"/>
  </sheets>
  <calcPr calcId="152511"/>
</workbook>
</file>

<file path=xl/calcChain.xml><?xml version="1.0" encoding="utf-8"?>
<calcChain xmlns="http://schemas.openxmlformats.org/spreadsheetml/2006/main">
  <c r="H15" i="1" l="1"/>
  <c r="F15" i="1"/>
  <c r="H14" i="1" l="1"/>
  <c r="F14" i="1"/>
  <c r="F3" i="1" l="1"/>
  <c r="F13" i="1" l="1"/>
  <c r="H13" i="1"/>
  <c r="H7" i="1" l="1"/>
  <c r="F7" i="1"/>
  <c r="F4" i="1"/>
  <c r="F5" i="1"/>
  <c r="F6" i="1"/>
  <c r="F8" i="1"/>
  <c r="F9" i="1"/>
  <c r="F10" i="1"/>
  <c r="F11" i="1"/>
  <c r="F12" i="1"/>
  <c r="H3" i="1"/>
  <c r="H4" i="1"/>
  <c r="H5" i="1"/>
  <c r="H6" i="1"/>
  <c r="H8" i="1"/>
  <c r="H9" i="1"/>
  <c r="H10" i="1"/>
  <c r="H11" i="1"/>
  <c r="H12" i="1"/>
</calcChain>
</file>

<file path=xl/sharedStrings.xml><?xml version="1.0" encoding="utf-8"?>
<sst xmlns="http://schemas.openxmlformats.org/spreadsheetml/2006/main" count="22" uniqueCount="22">
  <si>
    <t>‡</t>
  </si>
  <si>
    <t>2008*</t>
    <phoneticPr fontId="4" type="noConversion"/>
  </si>
  <si>
    <t>†</t>
  </si>
  <si>
    <t>*</t>
    <phoneticPr fontId="4" type="noConversion"/>
  </si>
  <si>
    <t>#</t>
    <phoneticPr fontId="4" type="noConversion"/>
  </si>
  <si>
    <t>^</t>
    <phoneticPr fontId="4" type="noConversion"/>
  </si>
  <si>
    <t>年份</t>
    <phoneticPr fontId="4" type="noConversion"/>
  </si>
  <si>
    <t>人均</t>
    <phoneticPr fontId="4" type="noConversion"/>
  </si>
  <si>
    <t>啤酒</t>
  </si>
  <si>
    <t>葡萄酒</t>
  </si>
  <si>
    <t>烈酒</t>
  </si>
  <si>
    <t>总纯酒精饮用量#^</t>
    <phoneticPr fontId="4" type="noConversion"/>
  </si>
  <si>
    <t>十五岁或以上</t>
    <phoneticPr fontId="4" type="noConversion"/>
  </si>
  <si>
    <t>总计</t>
    <phoneticPr fontId="4" type="noConversion"/>
  </si>
  <si>
    <t>的年中人口†</t>
    <phoneticPr fontId="4" type="noConversion"/>
  </si>
  <si>
    <t>饮酒量‡</t>
    <phoneticPr fontId="4" type="noConversion"/>
  </si>
  <si>
    <t>纯酒精饮用量是由各酒精饮品的总饮用量估计出来，当中假设了啤酒按容量计算的酒精含量为5%、葡萄酒为13.5%，以及≦30%烈酒为30%和&gt;30%烈酒为40%。</t>
    <phoneticPr fontId="4" type="noConversion"/>
  </si>
  <si>
    <t xml:space="preserve">葡萄酒和酒精浓度不多于30%的饮品酒税自二零零八年二月起已获豁免。
</t>
    <phoneticPr fontId="4" type="noConversion"/>
  </si>
  <si>
    <t>人均饮酒量是用作监测人口层面的酒精销费趋势和用作国际间的比较。然而，人均饮酒量并未能完全反映本地人的实际饮用量。</t>
    <phoneticPr fontId="4" type="noConversion"/>
  </si>
  <si>
    <t>这是由于有关数字的准确性可受到多种因素影响，例如收藏量和访港旅客的饮酒量等。</t>
    <phoneticPr fontId="4" type="noConversion"/>
  </si>
  <si>
    <t>资料来源：政府统计处、香港海关及本港啤酒生产商的相关公司年报。</t>
    <phoneticPr fontId="4" type="noConversion"/>
  </si>
  <si>
    <t>资料来源：政府统计处</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</si>
</sst>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00_ "/>
  </numFmts>
  <fonts count="6" x14ac:knownFonts="1">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12"/>
      <color theme="1"/>
      <name val="Times New Roman"/>
      <family val="1"/>
    </font>
    <font>
      <sz val="9"/>
      <name val="新細明體"/>
      <family val="2"/>
      <charset val="136"/>
      <scheme val="minor"/>
    </font>
    <font>
      <sz val="12"/>
      <color theme="1"/>
      <name val="細明體"/>
      <family val="3"/>
      <charset val="136"/>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9" fontId="2" fillId="0" borderId="0" applyFont="0" applyFill="0" applyBorder="0" applyAlignment="0" applyProtection="0">
      <alignment vertical="center"/>
    </xf>
  </cellStyleXfs>
  <cellXfs count="25">
    <xf numFmtId="0" fontId="0" fillId="0" borderId="0" xfId="0">
      <alignment vertical="center"/>
    </xf>
    <xf numFmtId="0" fontId="3" fillId="0" borderId="0" xfId="1" applyFont="1" applyAlignment="1">
      <alignment vertical="top"/>
    </xf>
    <xf numFmtId="0" fontId="1" fillId="0" borderId="0" xfId="0" applyFont="1">
      <alignment vertical="center"/>
    </xf>
    <xf numFmtId="177" fontId="1" fillId="0" borderId="0" xfId="0" applyNumberFormat="1" applyFont="1">
      <alignment vertical="center"/>
    </xf>
    <xf numFmtId="0" fontId="3" fillId="0" borderId="0" xfId="0" applyFont="1">
      <alignment vertical="center"/>
    </xf>
    <xf numFmtId="0" fontId="3" fillId="0" borderId="1" xfId="1" applyFont="1" applyBorder="1" applyAlignment="1">
      <alignment horizontal="center" vertical="center"/>
    </xf>
    <xf numFmtId="0" fontId="3" fillId="0" borderId="0" xfId="1" applyFont="1" applyAlignment="1">
      <alignment vertical="top"/>
    </xf>
    <xf numFmtId="0" fontId="3" fillId="0" borderId="0" xfId="1" applyFont="1" applyAlignment="1">
      <alignment horizontal="right" vertical="top"/>
    </xf>
    <xf numFmtId="0" fontId="3" fillId="0" borderId="3" xfId="1" applyFont="1" applyBorder="1" applyAlignment="1">
      <alignment horizontal="left" vertical="center"/>
    </xf>
    <xf numFmtId="0" fontId="1" fillId="0" borderId="4"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176" fontId="3" fillId="0" borderId="2" xfId="1" applyNumberFormat="1" applyFont="1" applyBorder="1" applyAlignment="1">
      <alignment horizontal="center" vertical="center"/>
    </xf>
    <xf numFmtId="177" fontId="3" fillId="0" borderId="2" xfId="1" applyNumberFormat="1"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9" xfId="1" applyFont="1" applyBorder="1" applyAlignment="1">
      <alignment horizontal="left" vertical="center"/>
    </xf>
    <xf numFmtId="49" fontId="5" fillId="0" borderId="5" xfId="1" applyNumberFormat="1" applyFont="1" applyBorder="1" applyAlignment="1">
      <alignment horizontal="center" vertical="center" wrapText="1"/>
    </xf>
    <xf numFmtId="0" fontId="5" fillId="0" borderId="1" xfId="1" applyFont="1" applyBorder="1" applyAlignment="1">
      <alignment horizontal="center" vertical="center"/>
    </xf>
    <xf numFmtId="49" fontId="5" fillId="0" borderId="5" xfId="1" applyNumberFormat="1" applyFont="1" applyBorder="1" applyAlignment="1">
      <alignment horizontal="center" vertical="center"/>
    </xf>
    <xf numFmtId="0" fontId="5" fillId="0" borderId="0" xfId="0" applyFont="1">
      <alignment vertical="center"/>
    </xf>
    <xf numFmtId="0" fontId="5" fillId="0" borderId="0" xfId="1" applyFont="1" applyAlignment="1">
      <alignment vertical="top"/>
    </xf>
    <xf numFmtId="0" fontId="5" fillId="0" borderId="2" xfId="1" applyFont="1" applyBorder="1" applyAlignment="1">
      <alignment horizontal="center" vertical="center"/>
    </xf>
    <xf numFmtId="49" fontId="3" fillId="0" borderId="2" xfId="1" applyNumberFormat="1" applyFont="1" applyBorder="1" applyAlignment="1">
      <alignment horizontal="center" vertical="center"/>
    </xf>
  </cellXfs>
  <cellStyles count="3">
    <cellStyle name="一般" xfId="0" builtinId="0"/>
    <cellStyle name="一般 2" xfId="1"/>
    <cellStyle name="百分比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80" zoomScaleNormal="80" workbookViewId="0"/>
  </sheetViews>
  <sheetFormatPr defaultRowHeight="21" customHeight="1" x14ac:dyDescent="0.25"/>
  <cols>
    <col min="1" max="1" width="3.25" style="2" customWidth="1"/>
    <col min="2" max="2" width="11.25" style="2" customWidth="1"/>
    <col min="3" max="6" width="16.25" style="2" customWidth="1"/>
    <col min="7" max="7" width="22.25" style="2" customWidth="1"/>
    <col min="8" max="8" width="23.25" style="2" customWidth="1"/>
    <col min="9" max="9" width="13.625" style="2" customWidth="1"/>
    <col min="10" max="16384" width="9" style="2"/>
  </cols>
  <sheetData>
    <row r="1" spans="1:9" ht="21" customHeight="1" x14ac:dyDescent="0.25">
      <c r="A1" s="14"/>
      <c r="B1" s="15"/>
      <c r="C1" s="24" t="s">
        <v>11</v>
      </c>
      <c r="D1" s="24"/>
      <c r="E1" s="24"/>
      <c r="F1" s="24"/>
      <c r="G1" s="18" t="s">
        <v>12</v>
      </c>
      <c r="H1" s="20" t="s">
        <v>7</v>
      </c>
    </row>
    <row r="2" spans="1:9" ht="21" customHeight="1" x14ac:dyDescent="0.25">
      <c r="A2" s="16"/>
      <c r="B2" s="17" t="s">
        <v>6</v>
      </c>
      <c r="C2" s="23" t="s">
        <v>8</v>
      </c>
      <c r="D2" s="23" t="s">
        <v>9</v>
      </c>
      <c r="E2" s="23" t="s">
        <v>10</v>
      </c>
      <c r="F2" s="23" t="s">
        <v>13</v>
      </c>
      <c r="G2" s="19" t="s">
        <v>14</v>
      </c>
      <c r="H2" s="5" t="s">
        <v>15</v>
      </c>
    </row>
    <row r="3" spans="1:9" ht="21" customHeight="1" x14ac:dyDescent="0.25">
      <c r="A3" s="9"/>
      <c r="B3" s="8">
        <v>2004</v>
      </c>
      <c r="C3" s="12">
        <v>7599821</v>
      </c>
      <c r="D3" s="12">
        <v>1588901</v>
      </c>
      <c r="E3" s="12">
        <v>5670551.2000000002</v>
      </c>
      <c r="F3" s="12">
        <f>SUM(C3:E3)</f>
        <v>14859273.199999999</v>
      </c>
      <c r="G3" s="12">
        <v>5778300</v>
      </c>
      <c r="H3" s="13">
        <f>SUM(C3:E3)/G3</f>
        <v>2.5715648547150547</v>
      </c>
      <c r="I3" s="3"/>
    </row>
    <row r="4" spans="1:9" ht="21" customHeight="1" x14ac:dyDescent="0.25">
      <c r="A4" s="9"/>
      <c r="B4" s="8">
        <v>2005</v>
      </c>
      <c r="C4" s="12">
        <v>7612576</v>
      </c>
      <c r="D4" s="12">
        <v>1770057</v>
      </c>
      <c r="E4" s="12">
        <v>5376813.2999999998</v>
      </c>
      <c r="F4" s="12">
        <f t="shared" ref="F4:F12" si="0">SUM(C4:E4)</f>
        <v>14759446.300000001</v>
      </c>
      <c r="G4" s="12">
        <v>5844300</v>
      </c>
      <c r="H4" s="13">
        <f>SUM(C4:E4)/G4</f>
        <v>2.5254429615180602</v>
      </c>
    </row>
    <row r="5" spans="1:9" ht="21" customHeight="1" x14ac:dyDescent="0.25">
      <c r="A5" s="9"/>
      <c r="B5" s="8">
        <v>2006</v>
      </c>
      <c r="C5" s="12">
        <v>7447003</v>
      </c>
      <c r="D5" s="12">
        <v>1995111.405</v>
      </c>
      <c r="E5" s="12">
        <v>5586247.2000000002</v>
      </c>
      <c r="F5" s="12">
        <f t="shared" si="0"/>
        <v>15028361.605</v>
      </c>
      <c r="G5" s="12">
        <v>5917900</v>
      </c>
      <c r="H5" s="13">
        <f>SUM(C5:E5)/G5</f>
        <v>2.5394754228695993</v>
      </c>
    </row>
    <row r="6" spans="1:9" ht="21" customHeight="1" x14ac:dyDescent="0.25">
      <c r="A6" s="9"/>
      <c r="B6" s="8">
        <v>2007</v>
      </c>
      <c r="C6" s="12">
        <v>7498532.0499999998</v>
      </c>
      <c r="D6" s="12">
        <v>2379850.2000000002</v>
      </c>
      <c r="E6" s="12">
        <v>5927246</v>
      </c>
      <c r="F6" s="12">
        <f t="shared" si="0"/>
        <v>15805628.25</v>
      </c>
      <c r="G6" s="12">
        <v>5997800</v>
      </c>
      <c r="H6" s="13">
        <f>SUM(C6:E6)/G6</f>
        <v>2.6352376287972255</v>
      </c>
    </row>
    <row r="7" spans="1:9" ht="21" customHeight="1" x14ac:dyDescent="0.25">
      <c r="A7" s="9"/>
      <c r="B7" s="8" t="s">
        <v>1</v>
      </c>
      <c r="C7" s="12">
        <v>7802603.2000000002</v>
      </c>
      <c r="D7" s="12">
        <v>3164107</v>
      </c>
      <c r="E7" s="12">
        <v>5946634</v>
      </c>
      <c r="F7" s="12">
        <f>SUM(C7:E7)</f>
        <v>16913344.199999999</v>
      </c>
      <c r="G7" s="12">
        <v>6061600</v>
      </c>
      <c r="H7" s="13">
        <f>SUM(C7:E7)/G7</f>
        <v>2.7902441929523558</v>
      </c>
    </row>
    <row r="8" spans="1:9" ht="21" customHeight="1" x14ac:dyDescent="0.25">
      <c r="A8" s="9"/>
      <c r="B8" s="8">
        <v>2009</v>
      </c>
      <c r="C8" s="12">
        <v>8083809.0724277301</v>
      </c>
      <c r="D8" s="12">
        <v>3556149</v>
      </c>
      <c r="E8" s="12">
        <v>4244254.3</v>
      </c>
      <c r="F8" s="12">
        <f t="shared" si="0"/>
        <v>15884212.372427732</v>
      </c>
      <c r="G8" s="12">
        <v>6109000</v>
      </c>
      <c r="H8" s="13">
        <f t="shared" ref="H8:H12" si="1">SUM(C8:E8)/G8</f>
        <v>2.6001329796084027</v>
      </c>
    </row>
    <row r="9" spans="1:9" ht="21" customHeight="1" x14ac:dyDescent="0.25">
      <c r="A9" s="9"/>
      <c r="B9" s="8">
        <v>2010</v>
      </c>
      <c r="C9" s="12">
        <v>7286848.0805146899</v>
      </c>
      <c r="D9" s="12">
        <v>3735296.2349999999</v>
      </c>
      <c r="E9" s="12">
        <v>5156867.0999999996</v>
      </c>
      <c r="F9" s="12">
        <f t="shared" si="0"/>
        <v>16179011.415514689</v>
      </c>
      <c r="G9" s="12">
        <v>6180000</v>
      </c>
      <c r="H9" s="13">
        <f t="shared" si="1"/>
        <v>2.6179630122192052</v>
      </c>
    </row>
    <row r="10" spans="1:9" ht="21" customHeight="1" x14ac:dyDescent="0.25">
      <c r="A10" s="9"/>
      <c r="B10" s="8">
        <v>2011</v>
      </c>
      <c r="C10" s="12">
        <v>7718562.4327977104</v>
      </c>
      <c r="D10" s="12">
        <v>4010293.395</v>
      </c>
      <c r="E10" s="12">
        <v>5464430</v>
      </c>
      <c r="F10" s="12">
        <f t="shared" si="0"/>
        <v>17193285.827797711</v>
      </c>
      <c r="G10" s="12">
        <v>6248100</v>
      </c>
      <c r="H10" s="13">
        <f>SUM(C10:E10)/G10</f>
        <v>2.7517622681771594</v>
      </c>
    </row>
    <row r="11" spans="1:9" ht="21" customHeight="1" x14ac:dyDescent="0.25">
      <c r="A11" s="9"/>
      <c r="B11" s="8">
        <v>2012</v>
      </c>
      <c r="C11" s="12">
        <v>8103928.2268517101</v>
      </c>
      <c r="D11" s="12">
        <v>4302422.0549999997</v>
      </c>
      <c r="E11" s="12">
        <v>5807018</v>
      </c>
      <c r="F11" s="12">
        <f t="shared" si="0"/>
        <v>18213368.281851709</v>
      </c>
      <c r="G11" s="12">
        <v>6337200</v>
      </c>
      <c r="H11" s="13">
        <f t="shared" si="1"/>
        <v>2.8740403146266029</v>
      </c>
    </row>
    <row r="12" spans="1:9" ht="21" customHeight="1" x14ac:dyDescent="0.25">
      <c r="A12" s="9"/>
      <c r="B12" s="8">
        <v>2013</v>
      </c>
      <c r="C12" s="12">
        <v>8202779.1453938102</v>
      </c>
      <c r="D12" s="12">
        <v>4191222.15</v>
      </c>
      <c r="E12" s="12">
        <v>5543084.2999999998</v>
      </c>
      <c r="F12" s="12">
        <f t="shared" si="0"/>
        <v>17937085.59539381</v>
      </c>
      <c r="G12" s="12">
        <v>6382400</v>
      </c>
      <c r="H12" s="13">
        <f t="shared" si="1"/>
        <v>2.8103982193835879</v>
      </c>
    </row>
    <row r="13" spans="1:9" ht="21" customHeight="1" x14ac:dyDescent="0.25">
      <c r="A13" s="9"/>
      <c r="B13" s="8">
        <v>2014</v>
      </c>
      <c r="C13" s="12">
        <v>8057256</v>
      </c>
      <c r="D13" s="12">
        <v>4086709</v>
      </c>
      <c r="E13" s="12">
        <v>5851720</v>
      </c>
      <c r="F13" s="12">
        <f>SUM(C13:E13)</f>
        <v>17995685</v>
      </c>
      <c r="G13" s="12">
        <v>6426000</v>
      </c>
      <c r="H13" s="13">
        <f t="shared" ref="H13" si="2">SUM(C13:E13)/G13</f>
        <v>2.8004489573607221</v>
      </c>
    </row>
    <row r="14" spans="1:9" ht="21" customHeight="1" x14ac:dyDescent="0.25">
      <c r="A14" s="9"/>
      <c r="B14" s="8">
        <v>2015</v>
      </c>
      <c r="C14" s="12">
        <v>8071106</v>
      </c>
      <c r="D14" s="12">
        <v>4875464</v>
      </c>
      <c r="E14" s="12">
        <v>5373595</v>
      </c>
      <c r="F14" s="12">
        <f>SUM(C14:E14)</f>
        <v>18320165</v>
      </c>
      <c r="G14" s="12">
        <v>6464900</v>
      </c>
      <c r="H14" s="13">
        <f>SUM(C14:E14)/G14</f>
        <v>2.8337893857600274</v>
      </c>
    </row>
    <row r="15" spans="1:9" ht="21" customHeight="1" x14ac:dyDescent="0.25">
      <c r="A15" s="9"/>
      <c r="B15" s="8">
        <v>2016</v>
      </c>
      <c r="C15" s="12">
        <v>7808247.2873277506</v>
      </c>
      <c r="D15" s="12">
        <v>4845760.335</v>
      </c>
      <c r="E15" s="12">
        <v>5952282.3000000007</v>
      </c>
      <c r="F15" s="12">
        <f>SUM(C15:E15)</f>
        <v>18606289.922327749</v>
      </c>
      <c r="G15" s="12">
        <v>6506100</v>
      </c>
      <c r="H15" s="13">
        <f>SUM(C15:E15)/G15</f>
        <v>2.8598223086530719</v>
      </c>
      <c r="I15" s="3"/>
    </row>
    <row r="17" spans="1:5" ht="21" customHeight="1" x14ac:dyDescent="0.25">
      <c r="A17" s="10" t="s">
        <v>4</v>
      </c>
      <c r="B17" s="6" t="s">
        <v>16</v>
      </c>
      <c r="C17" s="6"/>
      <c r="D17" s="1"/>
      <c r="E17" s="1"/>
    </row>
    <row r="18" spans="1:5" ht="21" customHeight="1" x14ac:dyDescent="0.25">
      <c r="A18" s="10" t="s">
        <v>3</v>
      </c>
      <c r="B18" s="11" t="s">
        <v>17</v>
      </c>
    </row>
    <row r="19" spans="1:5" ht="21" customHeight="1" x14ac:dyDescent="0.25">
      <c r="A19" s="10" t="s">
        <v>0</v>
      </c>
      <c r="B19" s="21" t="s">
        <v>18</v>
      </c>
    </row>
    <row r="20" spans="1:5" ht="21" customHeight="1" x14ac:dyDescent="0.25">
      <c r="B20" s="21" t="s">
        <v>19</v>
      </c>
    </row>
    <row r="21" spans="1:5" ht="21" customHeight="1" x14ac:dyDescent="0.25">
      <c r="A21" s="10" t="s">
        <v>5</v>
      </c>
      <c r="B21" s="21" t="s">
        <v>20</v>
      </c>
      <c r="C21" s="4"/>
      <c r="D21" s="4"/>
    </row>
    <row r="22" spans="1:5" ht="21" customHeight="1" x14ac:dyDescent="0.25">
      <c r="A22" s="7" t="s">
        <v>2</v>
      </c>
      <c r="B22" s="22" t="s">
        <v>21</v>
      </c>
      <c r="C22" s="6"/>
      <c r="D22" s="1"/>
      <c r="E22" s="1"/>
    </row>
  </sheetData>
  <mergeCells count="1">
    <mergeCell ref="C1:F1"/>
  </mergeCells>
  <phoneticPr fontId="4" type="noConversion"/>
  <pageMargins left="0.70866141732283472" right="0.70866141732283472" top="0.74803149606299213" bottom="0.74803149606299213" header="0.31496062992125984" footer="0.31496062992125984"/>
  <pageSetup paperSize="8" scale="85" orientation="landscape" r:id="rId1"/>
  <ignoredErrors>
    <ignoredError sqref="F3:H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AU YEUNG</dc:creator>
  <cp:lastModifiedBy>Vinci WC CHEUNG</cp:lastModifiedBy>
  <cp:lastPrinted>2015-11-23T03:01:52Z</cp:lastPrinted>
  <dcterms:created xsi:type="dcterms:W3CDTF">2015-03-04T07:04:39Z</dcterms:created>
  <dcterms:modified xsi:type="dcterms:W3CDTF">2018-01-05T09:18:58Z</dcterms:modified>
</cp:coreProperties>
</file>